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stavební\2018\02 ZPŘ\12 Mikrokoberce 2018\Podklady\KR+SP\"/>
    </mc:Choice>
  </mc:AlternateContent>
  <bookViews>
    <workbookView xWindow="0" yWindow="15" windowWidth="15195" windowHeight="9975"/>
  </bookViews>
  <sheets>
    <sheet name="Náklady díla" sheetId="1" r:id="rId1"/>
  </sheets>
  <definedNames>
    <definedName name="_xlnm.Print_Titles" localSheetId="0">'Náklady díla'!$A:$E,'Náklady díla'!$1:$4</definedName>
  </definedNames>
  <calcPr calcId="152511"/>
</workbook>
</file>

<file path=xl/calcChain.xml><?xml version="1.0" encoding="utf-8"?>
<calcChain xmlns="http://schemas.openxmlformats.org/spreadsheetml/2006/main">
  <c r="C26" i="1" l="1"/>
  <c r="D25" i="1"/>
  <c r="D26" i="1" s="1"/>
  <c r="C22" i="1" l="1"/>
  <c r="D21" i="1"/>
  <c r="D22" i="1" s="1"/>
  <c r="C18" i="1" l="1"/>
  <c r="D17" i="1"/>
  <c r="D16" i="1"/>
  <c r="D15" i="1"/>
  <c r="D18" i="1" l="1"/>
  <c r="C12" i="1"/>
  <c r="C28" i="1" s="1"/>
  <c r="D11" i="1"/>
  <c r="D10" i="1"/>
  <c r="D9" i="1"/>
  <c r="D7" i="1"/>
  <c r="D6" i="1"/>
  <c r="C35" i="1" l="1"/>
  <c r="C40" i="1" s="1"/>
  <c r="D32" i="1"/>
  <c r="D33" i="1"/>
  <c r="D8" i="1"/>
  <c r="D12" i="1" s="1"/>
  <c r="D28" i="1" s="1"/>
  <c r="D35" i="1" l="1"/>
  <c r="D40" i="1" s="1"/>
</calcChain>
</file>

<file path=xl/sharedStrings.xml><?xml version="1.0" encoding="utf-8"?>
<sst xmlns="http://schemas.openxmlformats.org/spreadsheetml/2006/main" count="61" uniqueCount="49">
  <si>
    <t>Objekt</t>
  </si>
  <si>
    <t>Popis</t>
  </si>
  <si>
    <t xml:space="preserve">CELKEM VŠICHNI INVESTOŘI </t>
  </si>
  <si>
    <t>KR s DPH</t>
  </si>
  <si>
    <t>Projekt :</t>
  </si>
  <si>
    <t>Finanční náklady projektu celkem</t>
  </si>
  <si>
    <t xml:space="preserve"> Kontrolní rozpočet          bez DPH</t>
  </si>
  <si>
    <t>Kontrolní rozpočet           včetně DPH</t>
  </si>
  <si>
    <t xml:space="preserve">Ostatní náklady </t>
  </si>
  <si>
    <t xml:space="preserve">Vedlejší náklady </t>
  </si>
  <si>
    <t>II. Rekapitulace stavby - ostatní a vedlejší náklady</t>
  </si>
  <si>
    <t xml:space="preserve">Rekapitulace stavby souhrn </t>
  </si>
  <si>
    <t>OTSKP CÚ 2017</t>
  </si>
  <si>
    <t>E2.1</t>
  </si>
  <si>
    <t>E2.2</t>
  </si>
  <si>
    <t>E2.3</t>
  </si>
  <si>
    <t>SO 101</t>
  </si>
  <si>
    <t>Silnice II/361 - 1. úsek</t>
  </si>
  <si>
    <t>SO 101.1</t>
  </si>
  <si>
    <t>Silnice II/361 - průtah obcí Bojanovice</t>
  </si>
  <si>
    <t>SO 102.1</t>
  </si>
  <si>
    <t>Silnice II/361 - 2. úsek</t>
  </si>
  <si>
    <t>II/361  Jevišovice - Hluboké Mašůvky</t>
  </si>
  <si>
    <t>DIO - Tranzit</t>
  </si>
  <si>
    <t>DIO - Pracovní místo</t>
  </si>
  <si>
    <t>DIO - Pracovní místo řízené světelnými signály</t>
  </si>
  <si>
    <t>I. Rekapitulace staveb - stavební náklady</t>
  </si>
  <si>
    <t>1.stavba</t>
  </si>
  <si>
    <t>Stavba/Obj.</t>
  </si>
  <si>
    <t>1.stavba - stavební náklady celkem</t>
  </si>
  <si>
    <t>2.stavba</t>
  </si>
  <si>
    <t xml:space="preserve">II/361  Jevišovice </t>
  </si>
  <si>
    <t>2.stavba - stavební náklady celkem</t>
  </si>
  <si>
    <t>3.stavba</t>
  </si>
  <si>
    <t>II/398  Lesná - Vranov nad Dyjí</t>
  </si>
  <si>
    <t>3.stavba - stavební náklady celkem</t>
  </si>
  <si>
    <t>SO 000</t>
  </si>
  <si>
    <t xml:space="preserve">Dopravní opatření </t>
  </si>
  <si>
    <t>Silnice II/361 - 1. úsek - od okružní křižovatky - za most</t>
  </si>
  <si>
    <t>SO 102</t>
  </si>
  <si>
    <t>Silnice II/361 - 2. úsek - za mostem</t>
  </si>
  <si>
    <t>Silnice II/398 - 1. úsek, Lesná - křižovatka III/40818 Onšov</t>
  </si>
  <si>
    <t>Ostatní a vedlejší náklady 1.stavby celkem</t>
  </si>
  <si>
    <t>4.stavba</t>
  </si>
  <si>
    <t>III/37926  Drnovice - Luleč</t>
  </si>
  <si>
    <t>Silnice III/37926 Drnovice - Luleč</t>
  </si>
  <si>
    <t>Mikrokoberce 2018</t>
  </si>
  <si>
    <t>4.stavba - stavební náklady celkem</t>
  </si>
  <si>
    <t>I. Rekapitulace staveb 1+2+3+4 - stavební náklady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</si>
</sst>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  <font>
      <b/>
      <sz val="10"/>
      <name val="Arial"/>
      <family val="2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2" fillId="0" borderId="16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1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49" fontId="2" fillId="0" borderId="4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0" fontId="7" fillId="0" borderId="16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4" fontId="4" fillId="2" borderId="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3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/>
    </xf>
    <xf numFmtId="4" fontId="4" fillId="3" borderId="5" xfId="0" applyNumberFormat="1" applyFont="1" applyFill="1" applyBorder="1" applyAlignment="1">
      <alignment vertical="center"/>
    </xf>
    <xf numFmtId="4" fontId="4" fillId="3" borderId="2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8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9" fillId="4" borderId="1" xfId="0" applyNumberFormat="1" applyFont="1" applyFill="1" applyBorder="1" applyAlignment="1">
      <alignment vertical="center"/>
    </xf>
    <xf numFmtId="4" fontId="9" fillId="4" borderId="2" xfId="0" applyNumberFormat="1" applyFont="1" applyFill="1" applyBorder="1" applyAlignment="1">
      <alignment vertical="center"/>
    </xf>
    <xf numFmtId="49" fontId="4" fillId="0" borderId="1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9" fontId="6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12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40"/>
  <sheetViews>
    <sheetView tabSelected="1" zoomScaleNormal="100" workbookViewId="0">
      <selection activeCell="D2" sqref="D2"/>
    </sheetView>
  </sheetViews>
  <sheetFormatPr defaultColWidth="8.85546875" defaultRowHeight="12.75" x14ac:dyDescent="0.2"/>
  <cols>
    <col min="1" max="1" width="12.5703125" style="32" customWidth="1"/>
    <col min="2" max="2" width="48" style="32" customWidth="1"/>
    <col min="3" max="3" width="19.5703125" style="32" customWidth="1"/>
    <col min="4" max="4" width="20.7109375" style="32" customWidth="1"/>
    <col min="5" max="16384" width="8.85546875" style="4"/>
  </cols>
  <sheetData>
    <row r="1" spans="1:7" ht="28.5" customHeight="1" x14ac:dyDescent="0.2">
      <c r="A1" s="3" t="s">
        <v>4</v>
      </c>
      <c r="B1" s="45" t="s">
        <v>46</v>
      </c>
      <c r="C1" s="46"/>
      <c r="D1" s="46"/>
    </row>
    <row r="2" spans="1:7" ht="15" customHeight="1" thickBot="1" x14ac:dyDescent="0.25">
      <c r="A2" s="5"/>
      <c r="B2" s="5"/>
      <c r="C2" s="5"/>
      <c r="D2" s="6" t="s">
        <v>12</v>
      </c>
    </row>
    <row r="3" spans="1:7" ht="19.149999999999999" customHeight="1" thickBot="1" x14ac:dyDescent="0.25">
      <c r="A3" s="35" t="s">
        <v>26</v>
      </c>
      <c r="B3" s="36"/>
      <c r="C3" s="37" t="s">
        <v>6</v>
      </c>
      <c r="D3" s="37" t="s">
        <v>7</v>
      </c>
    </row>
    <row r="4" spans="1:7" ht="19.149999999999999" customHeight="1" thickBot="1" x14ac:dyDescent="0.25">
      <c r="A4" s="7" t="s">
        <v>28</v>
      </c>
      <c r="B4" s="8" t="s">
        <v>1</v>
      </c>
      <c r="C4" s="38"/>
      <c r="D4" s="38" t="s">
        <v>3</v>
      </c>
    </row>
    <row r="5" spans="1:7" ht="19.149999999999999" customHeight="1" x14ac:dyDescent="0.2">
      <c r="A5" s="1" t="s">
        <v>27</v>
      </c>
      <c r="B5" s="1" t="s">
        <v>22</v>
      </c>
      <c r="C5" s="9"/>
      <c r="D5" s="9"/>
    </row>
    <row r="6" spans="1:7" ht="19.149999999999999" customHeight="1" x14ac:dyDescent="0.2">
      <c r="A6" s="10" t="s">
        <v>13</v>
      </c>
      <c r="B6" s="11" t="s">
        <v>23</v>
      </c>
      <c r="C6" s="11"/>
      <c r="D6" s="11">
        <f t="shared" ref="D6:D7" si="0">C6*1.21</f>
        <v>0</v>
      </c>
    </row>
    <row r="7" spans="1:7" ht="19.149999999999999" customHeight="1" x14ac:dyDescent="0.2">
      <c r="A7" s="10" t="s">
        <v>14</v>
      </c>
      <c r="B7" s="11" t="s">
        <v>24</v>
      </c>
      <c r="C7" s="11"/>
      <c r="D7" s="11">
        <f t="shared" si="0"/>
        <v>0</v>
      </c>
    </row>
    <row r="8" spans="1:7" ht="19.149999999999999" customHeight="1" x14ac:dyDescent="0.2">
      <c r="A8" s="10" t="s">
        <v>15</v>
      </c>
      <c r="B8" s="11" t="s">
        <v>25</v>
      </c>
      <c r="C8" s="11"/>
      <c r="D8" s="11">
        <f t="shared" ref="D8" si="1">C8*1.21</f>
        <v>0</v>
      </c>
      <c r="F8" s="12"/>
    </row>
    <row r="9" spans="1:7" ht="19.149999999999999" customHeight="1" x14ac:dyDescent="0.2">
      <c r="A9" s="10" t="s">
        <v>16</v>
      </c>
      <c r="B9" s="11" t="s">
        <v>17</v>
      </c>
      <c r="C9" s="11"/>
      <c r="D9" s="11">
        <f t="shared" ref="D9:D11" si="2">C9*1.21</f>
        <v>0</v>
      </c>
      <c r="F9" s="12"/>
    </row>
    <row r="10" spans="1:7" ht="19.149999999999999" customHeight="1" x14ac:dyDescent="0.2">
      <c r="A10" s="10" t="s">
        <v>18</v>
      </c>
      <c r="B10" s="11" t="s">
        <v>19</v>
      </c>
      <c r="C10" s="11"/>
      <c r="D10" s="11">
        <f t="shared" si="2"/>
        <v>0</v>
      </c>
      <c r="F10" s="12"/>
    </row>
    <row r="11" spans="1:7" ht="19.149999999999999" customHeight="1" thickBot="1" x14ac:dyDescent="0.25">
      <c r="A11" s="10" t="s">
        <v>20</v>
      </c>
      <c r="B11" s="11" t="s">
        <v>21</v>
      </c>
      <c r="C11" s="11"/>
      <c r="D11" s="11">
        <f t="shared" si="2"/>
        <v>0</v>
      </c>
      <c r="F11" s="12"/>
    </row>
    <row r="12" spans="1:7" ht="19.149999999999999" customHeight="1" thickBot="1" x14ac:dyDescent="0.25">
      <c r="A12" s="43" t="s">
        <v>29</v>
      </c>
      <c r="B12" s="44"/>
      <c r="C12" s="13">
        <f>SUM(C6:C11)</f>
        <v>0</v>
      </c>
      <c r="D12" s="13">
        <f>SUM(D6:D11)</f>
        <v>0</v>
      </c>
      <c r="G12" s="14"/>
    </row>
    <row r="13" spans="1:7" ht="15" customHeight="1" x14ac:dyDescent="0.2">
      <c r="A13" s="15"/>
      <c r="B13" s="15"/>
      <c r="C13" s="15"/>
      <c r="D13" s="15"/>
    </row>
    <row r="14" spans="1:7" ht="19.350000000000001" customHeight="1" x14ac:dyDescent="0.2">
      <c r="A14" s="2" t="s">
        <v>30</v>
      </c>
      <c r="B14" s="2" t="s">
        <v>31</v>
      </c>
      <c r="C14" s="10"/>
      <c r="D14" s="10"/>
    </row>
    <row r="15" spans="1:7" ht="19.350000000000001" customHeight="1" x14ac:dyDescent="0.2">
      <c r="A15" s="16" t="s">
        <v>36</v>
      </c>
      <c r="B15" s="17" t="s">
        <v>37</v>
      </c>
      <c r="C15" s="11"/>
      <c r="D15" s="11">
        <f>C15*1.21</f>
        <v>0</v>
      </c>
    </row>
    <row r="16" spans="1:7" ht="30" customHeight="1" x14ac:dyDescent="0.2">
      <c r="A16" s="16" t="s">
        <v>16</v>
      </c>
      <c r="B16" s="17" t="s">
        <v>38</v>
      </c>
      <c r="C16" s="11"/>
      <c r="D16" s="11">
        <f>C16*1.21</f>
        <v>0</v>
      </c>
    </row>
    <row r="17" spans="1:4" ht="19.350000000000001" customHeight="1" thickBot="1" x14ac:dyDescent="0.25">
      <c r="A17" s="10" t="s">
        <v>39</v>
      </c>
      <c r="B17" s="11" t="s">
        <v>40</v>
      </c>
      <c r="C17" s="11"/>
      <c r="D17" s="11">
        <f>C17*1.21</f>
        <v>0</v>
      </c>
    </row>
    <row r="18" spans="1:4" ht="19.350000000000001" customHeight="1" thickBot="1" x14ac:dyDescent="0.25">
      <c r="A18" s="43" t="s">
        <v>32</v>
      </c>
      <c r="B18" s="44"/>
      <c r="C18" s="13">
        <f>SUM(C15:C17)</f>
        <v>0</v>
      </c>
      <c r="D18" s="13">
        <f>SUM(D15:D17)</f>
        <v>0</v>
      </c>
    </row>
    <row r="19" spans="1:4" ht="15" customHeight="1" x14ac:dyDescent="0.2">
      <c r="A19" s="15"/>
      <c r="B19" s="15"/>
      <c r="C19" s="15"/>
      <c r="D19" s="15"/>
    </row>
    <row r="20" spans="1:4" ht="19.350000000000001" customHeight="1" x14ac:dyDescent="0.2">
      <c r="A20" s="2" t="s">
        <v>33</v>
      </c>
      <c r="B20" s="2" t="s">
        <v>34</v>
      </c>
      <c r="C20" s="10"/>
      <c r="D20" s="10"/>
    </row>
    <row r="21" spans="1:4" ht="32.25" customHeight="1" thickBot="1" x14ac:dyDescent="0.25">
      <c r="A21" s="16" t="s">
        <v>16</v>
      </c>
      <c r="B21" s="17" t="s">
        <v>41</v>
      </c>
      <c r="C21" s="11"/>
      <c r="D21" s="11">
        <f>C21*1.21</f>
        <v>0</v>
      </c>
    </row>
    <row r="22" spans="1:4" ht="19.350000000000001" customHeight="1" thickBot="1" x14ac:dyDescent="0.25">
      <c r="A22" s="43" t="s">
        <v>35</v>
      </c>
      <c r="B22" s="44"/>
      <c r="C22" s="13">
        <f>SUM(C21)</f>
        <v>0</v>
      </c>
      <c r="D22" s="13">
        <f>SUM(D21)</f>
        <v>0</v>
      </c>
    </row>
    <row r="23" spans="1:4" ht="15" customHeight="1" x14ac:dyDescent="0.2">
      <c r="A23" s="18"/>
      <c r="B23" s="19"/>
      <c r="C23" s="20"/>
      <c r="D23" s="20"/>
    </row>
    <row r="24" spans="1:4" ht="19.350000000000001" customHeight="1" x14ac:dyDescent="0.2">
      <c r="A24" s="2" t="s">
        <v>43</v>
      </c>
      <c r="B24" s="2" t="s">
        <v>44</v>
      </c>
      <c r="C24" s="10"/>
      <c r="D24" s="10"/>
    </row>
    <row r="25" spans="1:4" ht="19.350000000000001" customHeight="1" thickBot="1" x14ac:dyDescent="0.25">
      <c r="A25" s="16" t="s">
        <v>16</v>
      </c>
      <c r="B25" s="17" t="s">
        <v>45</v>
      </c>
      <c r="C25" s="11"/>
      <c r="D25" s="11">
        <f>C25*1.21</f>
        <v>0</v>
      </c>
    </row>
    <row r="26" spans="1:4" ht="19.350000000000001" customHeight="1" thickBot="1" x14ac:dyDescent="0.25">
      <c r="A26" s="43" t="s">
        <v>47</v>
      </c>
      <c r="B26" s="44"/>
      <c r="C26" s="13">
        <f>SUM(C25)</f>
        <v>0</v>
      </c>
      <c r="D26" s="13">
        <f>SUM(D25)</f>
        <v>0</v>
      </c>
    </row>
    <row r="27" spans="1:4" ht="15" customHeight="1" thickBot="1" x14ac:dyDescent="0.25">
      <c r="A27" s="15"/>
      <c r="B27" s="15"/>
      <c r="C27" s="15"/>
      <c r="D27" s="15"/>
    </row>
    <row r="28" spans="1:4" ht="39.950000000000003" customHeight="1" thickBot="1" x14ac:dyDescent="0.25">
      <c r="A28" s="47" t="s">
        <v>48</v>
      </c>
      <c r="B28" s="48"/>
      <c r="C28" s="21">
        <f>SUM(C12,C18,C22, C26)</f>
        <v>0</v>
      </c>
      <c r="D28" s="22">
        <f>SUM(D12,D18,D22, D26)</f>
        <v>0</v>
      </c>
    </row>
    <row r="29" spans="1:4" ht="15" thickBot="1" x14ac:dyDescent="0.25">
      <c r="A29" s="15"/>
      <c r="B29" s="15"/>
      <c r="C29" s="15"/>
      <c r="D29" s="15"/>
    </row>
    <row r="30" spans="1:4" ht="19.149999999999999" customHeight="1" thickBot="1" x14ac:dyDescent="0.25">
      <c r="A30" s="39" t="s">
        <v>10</v>
      </c>
      <c r="B30" s="40"/>
      <c r="C30" s="37" t="s">
        <v>6</v>
      </c>
      <c r="D30" s="37" t="s">
        <v>7</v>
      </c>
    </row>
    <row r="31" spans="1:4" ht="19.149999999999999" customHeight="1" thickBot="1" x14ac:dyDescent="0.25">
      <c r="A31" s="7" t="s">
        <v>0</v>
      </c>
      <c r="B31" s="23" t="s">
        <v>1</v>
      </c>
      <c r="C31" s="38"/>
      <c r="D31" s="38" t="s">
        <v>3</v>
      </c>
    </row>
    <row r="32" spans="1:4" ht="19.149999999999999" customHeight="1" thickBot="1" x14ac:dyDescent="0.25">
      <c r="A32" s="1" t="s">
        <v>27</v>
      </c>
      <c r="B32" s="24" t="s">
        <v>8</v>
      </c>
      <c r="C32" s="25"/>
      <c r="D32" s="11">
        <f>C32*1.21</f>
        <v>0</v>
      </c>
    </row>
    <row r="33" spans="1:4" ht="19.149999999999999" customHeight="1" x14ac:dyDescent="0.2">
      <c r="A33" s="1" t="s">
        <v>27</v>
      </c>
      <c r="B33" s="26" t="s">
        <v>9</v>
      </c>
      <c r="C33" s="11"/>
      <c r="D33" s="11">
        <f>C33*1.21</f>
        <v>0</v>
      </c>
    </row>
    <row r="34" spans="1:4" ht="19.149999999999999" customHeight="1" thickBot="1" x14ac:dyDescent="0.25">
      <c r="A34" s="27"/>
      <c r="B34" s="28"/>
      <c r="C34" s="29"/>
      <c r="D34" s="29"/>
    </row>
    <row r="35" spans="1:4" ht="19.149999999999999" customHeight="1" thickBot="1" x14ac:dyDescent="0.25">
      <c r="A35" s="35" t="s">
        <v>42</v>
      </c>
      <c r="B35" s="36"/>
      <c r="C35" s="30">
        <f>SUM(C32:C34)</f>
        <v>0</v>
      </c>
      <c r="D35" s="31">
        <f>SUM(D32:D34)</f>
        <v>0</v>
      </c>
    </row>
    <row r="36" spans="1:4" ht="13.5" thickBot="1" x14ac:dyDescent="0.25"/>
    <row r="37" spans="1:4" ht="13.5" thickBot="1" x14ac:dyDescent="0.25"/>
    <row r="38" spans="1:4" ht="19.149999999999999" customHeight="1" x14ac:dyDescent="0.2">
      <c r="A38" s="39" t="s">
        <v>11</v>
      </c>
      <c r="B38" s="40"/>
      <c r="C38" s="37" t="s">
        <v>6</v>
      </c>
      <c r="D38" s="37" t="s">
        <v>7</v>
      </c>
    </row>
    <row r="39" spans="1:4" ht="19.149999999999999" customHeight="1" thickBot="1" x14ac:dyDescent="0.25">
      <c r="A39" s="41"/>
      <c r="B39" s="42"/>
      <c r="C39" s="38"/>
      <c r="D39" s="38" t="s">
        <v>3</v>
      </c>
    </row>
    <row r="40" spans="1:4" ht="24.95" customHeight="1" thickBot="1" x14ac:dyDescent="0.25">
      <c r="A40" s="35" t="s">
        <v>5</v>
      </c>
      <c r="B40" s="36" t="s">
        <v>2</v>
      </c>
      <c r="C40" s="33">
        <f>SUM(C28+C35)</f>
        <v>0</v>
      </c>
      <c r="D40" s="34">
        <f>SUM(D28+D35)</f>
        <v>0</v>
      </c>
    </row>
  </sheetData>
  <mergeCells count="17">
    <mergeCell ref="B1:D1"/>
    <mergeCell ref="C3:C4"/>
    <mergeCell ref="D3:D4"/>
    <mergeCell ref="A3:B3"/>
    <mergeCell ref="A30:B30"/>
    <mergeCell ref="C30:C31"/>
    <mergeCell ref="D30:D31"/>
    <mergeCell ref="A18:B18"/>
    <mergeCell ref="A22:B22"/>
    <mergeCell ref="A28:B28"/>
    <mergeCell ref="A26:B26"/>
    <mergeCell ref="A40:B40"/>
    <mergeCell ref="C38:C39"/>
    <mergeCell ref="D38:D39"/>
    <mergeCell ref="A38:B39"/>
    <mergeCell ref="A12:B12"/>
    <mergeCell ref="A35:B3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Náklady díla</vt:lpstr>
      <vt:lpstr>'Náklady díla'!Názvy_tisku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Nováková Eva</cp:lastModifiedBy>
  <cp:lastPrinted>2018-06-15T12:11:09Z</cp:lastPrinted>
  <dcterms:created xsi:type="dcterms:W3CDTF">2006-12-07T09:51:58Z</dcterms:created>
  <dcterms:modified xsi:type="dcterms:W3CDTF">2018-07-03T11:20:55Z</dcterms:modified>
</cp:coreProperties>
</file>